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bcbc0fea843f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chichtbesetzung" sheetId="1" r:id="R3e0e208abf114e09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"/>
    <x:numFmt numFmtId="202" formatCode="0.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5" borderId="3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6" fillId="0" borderId="4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1f3a0a7a74ee6" /><Relationship Type="http://schemas.openxmlformats.org/officeDocument/2006/relationships/theme" Target="/xl/theme/theme1.xml" Id="R017077804fae4fcd" /><Relationship Type="http://schemas.openxmlformats.org/officeDocument/2006/relationships/sharedStrings" Target="/xl/sharedStrings.xml" Id="R0ebca1ab987e448c" /><Relationship Type="http://schemas.openxmlformats.org/officeDocument/2006/relationships/worksheet" Target="/xl/worksheets/sheet1.xml" Id="R3e0e208abf114e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7" hidden="0" customWidth="1"/>
    <x:col min="3" max="3" width="22" hidden="0" customWidth="1"/>
    <x:col min="4" max="4" width="16" hidden="0" customWidth="1"/>
    <x:col min="5" max="5" width="17" hidden="0" customWidth="1"/>
    <x:col min="6" max="6" width="17" hidden="0" customWidth="1"/>
    <x:col min="7" max="7" width="25" hidden="0" customWidth="1"/>
    <x:col min="8" max="8" width="22" hidden="0" customWidth="1"/>
  </x:cols>
  <x:sheetData>
    <x:row r="1">
      <x:c r="A1" s="5" t="str">
        <x:v>Schichtbesetzungsplaner</x:v>
      </x:c>
      <x:c r="B1" s="6"/>
      <x:c r="C1" s="6"/>
      <x:c r="D1" s="6"/>
      <x:c r="E1" s="6"/>
      <x:c r="F1" s="6"/>
      <x:c r="G1" s="6"/>
      <x:c r="H1" s="6"/>
    </x:row>
    <x:row r="2">
      <x:c r="A2" s="7" t="str">
        <x:v>Berechnen Sie die erforderliche Besetzung für mehrere Arbeitsbereiche.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0" t="str">
        <x:v>Ersetzen Sie die Beispieldaten in den gelben Eingabezellen.</x:v>
      </x:c>
      <x:c r="B3" s="10"/>
      <x:c r="C3" s="10"/>
      <x:c r="D3" s="10"/>
      <x:c r="E3" s="10"/>
      <x:c r="F3" s="10"/>
      <x:c r="G3" s="10"/>
      <x:c r="H3" s="10"/>
    </x:row>
    <x:row r="4">
      <x:c r="A4" s="6"/>
      <x:c r="B4" s="6"/>
      <x:c r="C4" s="6"/>
      <x:c r="D4" s="6"/>
      <x:c r="E4" s="6"/>
      <x:c r="F4" s="6"/>
      <x:c r="G4" s="6"/>
      <x:c r="H4" s="6"/>
    </x:row>
    <x:row r="5" ht="31" customHeight="1">
      <x:c r="A5" s="15" t="str">
        <x:v>Bereich</x:v>
      </x:c>
      <x:c r="B5" s="15" t="str">
        <x:v>Arbeitsvolumen</x:v>
      </x:c>
      <x:c r="C5" s="15" t="str">
        <x:v>Einheiten / Pers. / Std.</x:v>
      </x:c>
      <x:c r="D5" s="15" t="str">
        <x:v>Schichtdauer (Std.)</x:v>
      </x:c>
      <x:c r="E5" s="15" t="str">
        <x:v>Benötigte Personen</x:v>
      </x:c>
      <x:c r="F5" s="15" t="str">
        <x:v>Verfügbare Personen</x:v>
      </x:c>
      <x:c r="G5" s="15" t="str">
        <x:v>Personalabweichung</x:v>
      </x:c>
      <x:c r="H5" s="15" t="str">
        <x:v>Kapazität der verfügbaren Besetzung</x:v>
      </x:c>
    </x:row>
    <x:row r="6">
      <x:c r="A6" s="27" t="str">
        <x:v>Kommissionierung</x:v>
      </x:c>
      <x:c r="B6" s="28" t="n">
        <x:v>900</x:v>
      </x:c>
      <x:c r="C6" s="29" t="n">
        <x:v>22</x:v>
      </x:c>
      <x:c r="D6" s="30" t="n">
        <x:v>7.5</x:v>
      </x:c>
      <x:c r="E6" s="31" t="n">
        <x:f>IF(OR(B6="",C6="",D6="",C6*D6=0),"",ROUNDUP(B6/(C6*D6),0))</x:f>
        <x:v>6</x:v>
      </x:c>
      <x:c r="F6" s="28" t="n">
        <x:v>6</x:v>
      </x:c>
      <x:c r="G6" s="31" t="n">
        <x:f>IF(OR(E6="",F6=""),"",F6-E6)</x:f>
        <x:v>0</x:v>
      </x:c>
      <x:c r="H6" s="32" t="n">
        <x:f>IF(OR(C6="",D6="",F6=""),"",C6*D6*F6)</x:f>
        <x:v>990</x:v>
      </x:c>
    </x:row>
    <x:row r="7">
      <x:c r="A7" s="33" t="str">
        <x:v>Verpackung</x:v>
      </x:c>
      <x:c r="B7" s="34" t="n">
        <x:v>684</x:v>
      </x:c>
      <x:c r="C7" s="35" t="n">
        <x:v>18</x:v>
      </x:c>
      <x:c r="D7" s="36" t="n">
        <x:v>7.5</x:v>
      </x:c>
      <x:c r="E7" s="37" t="n">
        <x:f>IF(OR(B7="",C7="",D7="",C7*D7=0),"",ROUNDUP(B7/(C7*D7),0))</x:f>
        <x:v>6</x:v>
      </x:c>
      <x:c r="F7" s="34" t="n">
        <x:v>4</x:v>
      </x:c>
      <x:c r="G7" s="37" t="n">
        <x:f>IF(OR(E7="",F7=""),"",F7-E7)</x:f>
        <x:v>-2</x:v>
      </x:c>
      <x:c r="H7" s="38" t="n">
        <x:f>IF(OR(C7="",D7="",F7=""),"",C7*D7*F7)</x:f>
        <x:v>540</x:v>
      </x:c>
    </x:row>
    <x:row r="8">
      <x:c r="A8" s="33" t="str">
        <x:v>Wareneingang</x:v>
      </x:c>
      <x:c r="B8" s="34" t="n">
        <x:v>40</x:v>
      </x:c>
      <x:c r="C8" s="35" t="n">
        <x:v>2.5</x:v>
      </x:c>
      <x:c r="D8" s="36" t="n">
        <x:v>7.5</x:v>
      </x:c>
      <x:c r="E8" s="37" t="n">
        <x:f>IF(OR(B8="",C8="",D8="",C8*D8=0),"",ROUNDUP(B8/(C8*D8),0))</x:f>
        <x:v>3</x:v>
      </x:c>
      <x:c r="F8" s="34" t="n">
        <x:v>2</x:v>
      </x:c>
      <x:c r="G8" s="37" t="n">
        <x:f>IF(OR(E8="",F8=""),"",F8-E8)</x:f>
        <x:v>-1</x:v>
      </x:c>
      <x:c r="H8" s="38" t="n">
        <x:f>IF(OR(C8="",D8="",F8=""),"",C8*D8*F8)</x:f>
        <x:v>37.5</x:v>
      </x:c>
    </x:row>
    <x:row r="9">
      <x:c r="A9" s="39" t="str">
        <x:v>Gesamt</x:v>
      </x:c>
      <x:c r="B9" s="40"/>
      <x:c r="C9" s="39"/>
      <x:c r="D9" s="39"/>
      <x:c r="E9" s="41" t="n">
        <x:f>SUM(E6:E8)</x:f>
        <x:v>15</x:v>
      </x:c>
      <x:c r="F9" s="41" t="n">
        <x:f>SUM(F6:F8)</x:f>
        <x:v>12</x:v>
      </x:c>
      <x:c r="G9" s="41" t="n">
        <x:f>F9-E9</x:f>
        <x:v>-3</x:v>
      </x:c>
      <x:c r="H9" s="42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>
      <x:c r="A11" s="6" t="str">
        <x:v>Deckung des Personalbedarfs</x:v>
      </x:c>
      <x:c r="B11" s="45" t="n">
        <x:f>IF(OR(E9="",E9=0),"",F9/E9)</x:f>
        <x:v>0.8</x:v>
      </x:c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 ht="64" customHeight="1">
      <x:c r="A13" s="10" t="str">
        <x:v>Verwenden Sie je Zeile dieselbe Einheit für Volumen und Arbeitstempo. Addieren Sie keine Volumen aus verschiedenen Bereichen.</x:v>
      </x:c>
      <x:c r="B13" s="10"/>
      <x:c r="C13" s="10"/>
      <x:c r="D13" s="10"/>
      <x:c r="E13" s="10"/>
      <x:c r="F13" s="10"/>
      <x:c r="G13" s="10"/>
      <x:c r="H13" s="10"/>
    </x:row>
  </x:sheetData>
  <x:pageMargins left="0.7" right="0.7" top="0.75" bottom="0.75" header="0.3" footer="0.3"/>
</x:worksheet>
</file>